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Print_Titles" localSheetId="0">Sheet1!$3:$3</definedName>
  </definedNames>
  <calcPr calcId="144525" concurrentCalc="0"/>
</workbook>
</file>

<file path=xl/sharedStrings.xml><?xml version="1.0" encoding="utf-8"?>
<sst xmlns="http://schemas.openxmlformats.org/spreadsheetml/2006/main" count="65" uniqueCount="58">
  <si>
    <t>永福县电子商务进农村综合示范项目推进情况月报表（1月份）</t>
  </si>
  <si>
    <t>填报单位：永福县创建国家电商示范县领导小组办公室                                       时间：2022年1月31日</t>
  </si>
  <si>
    <t>序号</t>
  </si>
  <si>
    <t>建设项目</t>
  </si>
  <si>
    <t>建设与补贴内容</t>
  </si>
  <si>
    <t>承建企业</t>
  </si>
  <si>
    <t>合同
金额
（万元）</t>
  </si>
  <si>
    <t>已拨付
金额
（万元）</t>
  </si>
  <si>
    <t>完成时限</t>
  </si>
  <si>
    <t>建设进度（%）</t>
  </si>
  <si>
    <t>承办单位责任人</t>
  </si>
  <si>
    <t>永福县电子商务进农村示范县物流供应链、品牌培育、人才培训体系建设项目（830万元）</t>
  </si>
  <si>
    <t>三级物流配送体系建设和运营</t>
  </si>
  <si>
    <t>县级物流配送中心、仓储场地和配套设施、分拣和初加工区域。</t>
  </si>
  <si>
    <t>广西文化产业集团有限公司</t>
  </si>
  <si>
    <t>2023年7月</t>
  </si>
  <si>
    <t xml:space="preserve">整合各入驻企业物流数据，构建县、乡镇、村三级统一物流配送体系服务，范围从电商快递，延伸到日常消费品。按要求24小时内配送到电商服务站点，完成度95%                  </t>
  </si>
  <si>
    <t>唐国喆</t>
  </si>
  <si>
    <t>农产品供应链服务体系</t>
  </si>
  <si>
    <t>农产品溯源服务体系建设、农产品检测服务体系建设。</t>
  </si>
  <si>
    <t>对入驻企业、政府监管员进行全方位培训，培训内容包括：系统操作、二维码相关人运用等，进行3完成度：90%</t>
  </si>
  <si>
    <t>农产品品牌培育推广和营销体系</t>
  </si>
  <si>
    <t>对永福特色农产品和工艺品进行品牌化建设,促进农产品标准化。突出网络品牌的可传播口碑式营销的重点，打造整齐划一的全网络全渠道销售体系基础。打造农产品品牌扶贫馆，部署扶贫终端，拓展农产品上行渠道，助力精准扶贫。举办展销活动，助力农产品上行。</t>
  </si>
  <si>
    <t xml:space="preserve">1.完成在县级电商公共服务中心微信公众号发布推文4条；县融媒体中心发布动态新闻2次；在省级以上或国内知名媒体发布永福县农产品品牌推广宣传新闻稿不少于1次。
2.完成在广州永福两地开展永福电商节、永福农产品展销、网络直播活动：
①“万名主播助力桂品出乡暨广西名特优农产品年货线上直播销售活动”
②“电商助力乡村振兴 大美永福有礼先行”首届永福农产品电商节活动
③永福长寿之乡砂糖桔线上线下融合促销推广活动暨永福网红直播年货节
④与易尚蓝谷（广州）传媒科技有限公司建立供销关系，并将永福农特产品进驻易售易购App。
3.完成为永福县农民创业公司与省外建立直供关系并签订两份合作协议：
①品源公司与深圳英龙华通科技发展有限公司签订合作协议
②永昇公司与深圳英龙华通科技发展有限公司签订合作协议
完成度：95%
</t>
  </si>
  <si>
    <t>农村电子商务人才培训体系建设项目</t>
  </si>
  <si>
    <t>课程体系与师资力量建设、对全县涉及电子商务公共管理机构、电商企业、传统企业等管理者，以及电商创业人员，网店经营人员，进行全方位培训。</t>
  </si>
  <si>
    <t>后期电商辅导孵化培训，共培训271人次，共培训3325人次，完成度100%。</t>
  </si>
  <si>
    <t>永福县电子商务进农村电子商务公共服务中心建设项目（225万元）</t>
  </si>
  <si>
    <t>建成县级电子商务公共服务中心（基础设施）</t>
  </si>
  <si>
    <t>场地布置（不含土地购置费用、场地租金）、软硬件设备投资。</t>
  </si>
  <si>
    <t>广西蓝鹏信息科技有限公司</t>
  </si>
  <si>
    <t>2022年12月</t>
  </si>
  <si>
    <t xml:space="preserve">1.有序开展创业孵化实战培训，大力培育电商人才，掀起永福农旅品牌热潮；
2.协助开展“永福有礼”、“广电美购”大型电商直播活动，打造永福区域公共品牌“永福有礼”的理念；完成度95%
</t>
  </si>
  <si>
    <t>周万连</t>
  </si>
  <si>
    <t>永福县电子商务进农村乡（镇）村电子商务服务体系和站点运营建设项目（320万元）</t>
  </si>
  <si>
    <t>建成9个乡（镇）级、58个村级电子商务服务站点（基础设施）</t>
  </si>
  <si>
    <t>每个乡（镇）、村建立的服务站场地布置（不含土地购置费用）、软硬件设备投资。</t>
  </si>
  <si>
    <t xml:space="preserve">1.配备团队指导并维护站点日常运营，完成电商示范项目绩效考核指标；
2.统计1月电商服务站点物流上下行包裹数量；永福包裹上行快递包裹1586件，下行快递包裹1025件；
3.收集整理服务站点运营问题并提供解决办法，鼓励点点负责人多参与电子商务培训课程，提升个人电子商务应用能力，完成度95%。
</t>
  </si>
  <si>
    <t>永福县电商标准化产品智慧供应链“永福电商公共云仓”项目</t>
  </si>
  <si>
    <t>建设永福电商公共云仓</t>
  </si>
  <si>
    <t>永福电商公共云仓、电商公共云仓建设、设备投资</t>
  </si>
  <si>
    <t>2023年6月</t>
  </si>
  <si>
    <t xml:space="preserve">1.有效指导永福电商公共云仓日常运营服务
2.提供电商公共云服务，逐步发挥电商公共服务与电商、物流服务站点相结合作用
3.建立可持续发展的农村电商生态体系，继续发挥乡村振兴战略发展，完成度95%。
</t>
  </si>
  <si>
    <t>永福县县域电商数据中心建设项目（80万元）</t>
  </si>
  <si>
    <t>电商数据中心建设</t>
  </si>
  <si>
    <t>建设县域产业数据库、实现电商数据智能对接国家商务部业务系统统一平台</t>
  </si>
  <si>
    <t>广西数云科技有限公司</t>
  </si>
  <si>
    <t>系统平台建设期1年，至2021年4月</t>
  </si>
  <si>
    <t>1.维护数据中心系统，保证数据中心系统各个板块功能正常运行。
2.开展数据中心系统日常运营工作，数据采集、更新和录入，包括采集电商企业和合作社的基本信息数据，更新站点每月的台账和物流数据，更新培训数据和数据中心门户网站新闻资讯。完成度95%。</t>
  </si>
  <si>
    <t>黎高翔</t>
  </si>
  <si>
    <t>永福长寿之乡砂糖橘线上线下融合促销推广活动服务采购</t>
  </si>
  <si>
    <t>永福县沙糖桔线上线下融合直播带货节</t>
  </si>
  <si>
    <t>以永福县沙糖桔销售季为依托，开展永福沙糖桔线上线下融合直播带货节；解决乡村种植户、合作社、脱贫户农产品销售难题</t>
  </si>
  <si>
    <t>2022年3月31日前完成</t>
  </si>
  <si>
    <t>1.组织砂糖橘网红主播带货对接会
2.打造网红乡村采摘生态游线路，助推砂糖橘销售
3.开展“电商助农、桔香万里、大美永福”线上线下推广活动，完成度100%</t>
  </si>
  <si>
    <t>拨付率</t>
  </si>
  <si>
    <t>总体进度</t>
  </si>
  <si>
    <t>合计</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</si>
</sst>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0000_ "/>
    <numFmt numFmtId="177" formatCode="0.00_ "/>
    <numFmt numFmtId="42" formatCode="_ &quot;￥&quot;* #,##0_ ;_ &quot;￥&quot;* \-#,##0_ ;_ &quot;￥&quot;* &quot;-&quot;_ ;_ @_ "/>
    <numFmt numFmtId="43" formatCode="_ * #,##0.00_ ;_ * \-#,##0.00_ ;_ * &quot;-&quot;??_ ;_ @_ "/>
  </numFmts>
  <fonts count="29">
    <font>
      <sz val="11"/>
      <color theme="1"/>
      <name val="宋体"/>
      <charset val="134"/>
      <scheme val="minor"/>
    </font>
    <font>
      <sz val="18"/>
      <name val="黑体"/>
      <charset val="134"/>
    </font>
    <font>
      <sz val="12"/>
      <name val="仿宋_GB2312"/>
      <charset val="134"/>
    </font>
    <font>
      <b/>
      <sz val="11"/>
      <name val="宋体"/>
      <charset val="134"/>
    </font>
    <font>
      <b/>
      <sz val="11"/>
      <color rgb="FF000000"/>
      <name val="宋体"/>
      <charset val="134"/>
    </font>
    <font>
      <b/>
      <sz val="11"/>
      <color indexed="8"/>
      <name val="宋体"/>
      <charset val="134"/>
    </font>
    <font>
      <sz val="11"/>
      <name val="宋体"/>
      <charset val="134"/>
    </font>
    <font>
      <sz val="11"/>
      <color rgb="FF000000"/>
      <name val="宋体"/>
      <charset val="134"/>
    </font>
    <font>
      <sz val="11"/>
      <color indexed="8"/>
      <name val="宋体"/>
      <charset val="134"/>
    </font>
    <font>
      <sz val="11"/>
      <color theme="1"/>
      <name val="宋体"/>
      <charset val="134"/>
    </font>
    <font>
      <u/>
      <sz val="11"/>
      <color rgb="FF800080"/>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3F3F3F"/>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2" fillId="12" borderId="0" applyNumberFormat="0" applyBorder="0" applyAlignment="0" applyProtection="0">
      <alignment vertical="center"/>
    </xf>
    <xf numFmtId="0" fontId="17"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4" fillId="1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14" applyNumberFormat="0" applyFont="0" applyAlignment="0" applyProtection="0">
      <alignment vertical="center"/>
    </xf>
    <xf numFmtId="0" fontId="24" fillId="17"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8" applyNumberFormat="0" applyFill="0" applyAlignment="0" applyProtection="0">
      <alignment vertical="center"/>
    </xf>
    <xf numFmtId="0" fontId="12" fillId="0" borderId="8" applyNumberFormat="0" applyFill="0" applyAlignment="0" applyProtection="0">
      <alignment vertical="center"/>
    </xf>
    <xf numFmtId="0" fontId="24" fillId="19" borderId="0" applyNumberFormat="0" applyBorder="0" applyAlignment="0" applyProtection="0">
      <alignment vertical="center"/>
    </xf>
    <xf numFmtId="0" fontId="21" fillId="0" borderId="13" applyNumberFormat="0" applyFill="0" applyAlignment="0" applyProtection="0">
      <alignment vertical="center"/>
    </xf>
    <xf numFmtId="0" fontId="24" fillId="20" borderId="0" applyNumberFormat="0" applyBorder="0" applyAlignment="0" applyProtection="0">
      <alignment vertical="center"/>
    </xf>
    <xf numFmtId="0" fontId="20" fillId="2" borderId="12" applyNumberFormat="0" applyAlignment="0" applyProtection="0">
      <alignment vertical="center"/>
    </xf>
    <xf numFmtId="0" fontId="13" fillId="2" borderId="9" applyNumberFormat="0" applyAlignment="0" applyProtection="0">
      <alignment vertical="center"/>
    </xf>
    <xf numFmtId="0" fontId="16" fillId="3" borderId="11" applyNumberFormat="0" applyAlignment="0" applyProtection="0">
      <alignment vertical="center"/>
    </xf>
    <xf numFmtId="0" fontId="22" fillId="22" borderId="0" applyNumberFormat="0" applyBorder="0" applyAlignment="0" applyProtection="0">
      <alignment vertical="center"/>
    </xf>
    <xf numFmtId="0" fontId="24" fillId="23" borderId="0" applyNumberFormat="0" applyBorder="0" applyAlignment="0" applyProtection="0">
      <alignment vertical="center"/>
    </xf>
    <xf numFmtId="0" fontId="11" fillId="0" borderId="7" applyNumberFormat="0" applyFill="0" applyAlignment="0" applyProtection="0">
      <alignment vertical="center"/>
    </xf>
    <xf numFmtId="0" fontId="15" fillId="0" borderId="10" applyNumberFormat="0" applyFill="0" applyAlignment="0" applyProtection="0">
      <alignment vertical="center"/>
    </xf>
    <xf numFmtId="0" fontId="18" fillId="5" borderId="0" applyNumberFormat="0" applyBorder="0" applyAlignment="0" applyProtection="0">
      <alignment vertical="center"/>
    </xf>
    <xf numFmtId="0" fontId="26" fillId="16" borderId="0" applyNumberFormat="0" applyBorder="0" applyAlignment="0" applyProtection="0">
      <alignment vertical="center"/>
    </xf>
    <xf numFmtId="0" fontId="22" fillId="24" borderId="0" applyNumberFormat="0" applyBorder="0" applyAlignment="0" applyProtection="0">
      <alignment vertical="center"/>
    </xf>
    <xf numFmtId="0" fontId="24" fillId="26"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22" fillId="27" borderId="0" applyNumberFormat="0" applyBorder="0" applyAlignment="0" applyProtection="0">
      <alignment vertical="center"/>
    </xf>
    <xf numFmtId="0" fontId="22" fillId="6"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2" fillId="21" borderId="0" applyNumberFormat="0" applyBorder="0" applyAlignment="0" applyProtection="0">
      <alignment vertical="center"/>
    </xf>
    <xf numFmtId="0" fontId="22" fillId="30" borderId="0" applyNumberFormat="0" applyBorder="0" applyAlignment="0" applyProtection="0">
      <alignment vertical="center"/>
    </xf>
    <xf numFmtId="0" fontId="24" fillId="31" borderId="0" applyNumberFormat="0" applyBorder="0" applyAlignment="0" applyProtection="0">
      <alignment vertical="center"/>
    </xf>
    <xf numFmtId="0" fontId="22" fillId="32" borderId="0" applyNumberFormat="0" applyBorder="0" applyAlignment="0" applyProtection="0">
      <alignment vertical="center"/>
    </xf>
    <xf numFmtId="0" fontId="24" fillId="13" borderId="0" applyNumberFormat="0" applyBorder="0" applyAlignment="0" applyProtection="0">
      <alignment vertical="center"/>
    </xf>
    <xf numFmtId="0" fontId="24" fillId="28" borderId="0" applyNumberFormat="0" applyBorder="0" applyAlignment="0" applyProtection="0">
      <alignment vertical="center"/>
    </xf>
    <xf numFmtId="0" fontId="22" fillId="8" borderId="0" applyNumberFormat="0" applyBorder="0" applyAlignment="0" applyProtection="0">
      <alignment vertical="center"/>
    </xf>
    <xf numFmtId="0" fontId="24" fillId="18" borderId="0" applyNumberFormat="0" applyBorder="0" applyAlignment="0" applyProtection="0">
      <alignment vertical="center"/>
    </xf>
  </cellStyleXfs>
  <cellXfs count="68">
    <xf numFmtId="0" fontId="0" fillId="0" borderId="0" xfId="0">
      <alignment vertical="center"/>
    </xf>
    <xf numFmtId="0" fontId="0" fillId="0" borderId="0" xfId="0" applyAlignment="1">
      <alignment horizontal="left" vertical="center"/>
    </xf>
    <xf numFmtId="0" fontId="1" fillId="0" borderId="0" xfId="0" applyFont="1" applyFill="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9" fillId="0" borderId="3"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xf>
    <xf numFmtId="176" fontId="8"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9" fillId="0" borderId="0" xfId="0" applyFont="1" applyAlignment="1">
      <alignment horizontal="justify"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10" fontId="9" fillId="0" borderId="1"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 xfId="0" applyFont="1" applyFill="1" applyBorder="1" applyAlignment="1">
      <alignment vertical="center"/>
    </xf>
    <xf numFmtId="177" fontId="9" fillId="0" borderId="1" xfId="0" applyNumberFormat="1"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vertical="center"/>
    </xf>
    <xf numFmtId="49" fontId="8"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0" fillId="0" borderId="0" xfId="0" applyFill="1" applyAlignment="1">
      <alignment vertical="center"/>
    </xf>
    <xf numFmtId="49" fontId="6" fillId="0" borderId="1" xfId="0" applyNumberFormat="1" applyFont="1" applyFill="1" applyBorder="1" applyAlignment="1">
      <alignment vertical="center" wrapText="1"/>
    </xf>
    <xf numFmtId="49" fontId="8" fillId="0" borderId="2" xfId="0" applyNumberFormat="1" applyFont="1" applyFill="1" applyBorder="1" applyAlignment="1">
      <alignment horizontal="justify" vertical="center" wrapText="1"/>
    </xf>
    <xf numFmtId="0" fontId="8" fillId="0" borderId="2" xfId="0" applyFont="1" applyFill="1" applyBorder="1" applyAlignment="1">
      <alignment horizontal="center" vertical="center" wrapText="1"/>
    </xf>
    <xf numFmtId="49" fontId="8" fillId="0" borderId="3" xfId="0" applyNumberFormat="1" applyFont="1" applyFill="1" applyBorder="1" applyAlignment="1">
      <alignment horizontal="justify" vertical="center" wrapText="1"/>
    </xf>
    <xf numFmtId="0" fontId="8" fillId="0" borderId="3" xfId="0" applyFont="1" applyFill="1" applyBorder="1" applyAlignment="1">
      <alignment horizontal="center" vertical="center" wrapText="1"/>
    </xf>
    <xf numFmtId="49" fontId="8" fillId="0" borderId="4" xfId="0" applyNumberFormat="1" applyFont="1" applyFill="1" applyBorder="1" applyAlignment="1">
      <alignment horizontal="justify" vertical="center" wrapText="1"/>
    </xf>
    <xf numFmtId="0" fontId="8" fillId="0" borderId="4" xfId="0" applyFont="1" applyFill="1" applyBorder="1" applyAlignment="1">
      <alignment horizontal="center" vertical="center" wrapText="1"/>
    </xf>
    <xf numFmtId="0" fontId="6" fillId="0" borderId="2" xfId="0" applyFont="1" applyFill="1" applyBorder="1" applyAlignment="1">
      <alignment horizontal="center" vertical="center"/>
    </xf>
    <xf numFmtId="0" fontId="9"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9" fillId="0" borderId="3"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9" fillId="0" borderId="4" xfId="0" applyFont="1" applyFill="1" applyBorder="1" applyAlignment="1">
      <alignment horizontal="justify" vertical="center" wrapText="1"/>
    </xf>
    <xf numFmtId="0" fontId="6" fillId="0" borderId="4"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vertical="center" wrapText="1"/>
    </xf>
    <xf numFmtId="10" fontId="9" fillId="0" borderId="1" xfId="11"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abSelected="1" zoomScale="90" zoomScaleNormal="90" topLeftCell="A2" workbookViewId="0">
      <selection activeCell="I5" sqref="I5"/>
    </sheetView>
  </sheetViews>
  <sheetFormatPr defaultColWidth="9" defaultRowHeight="13.5"/>
  <cols>
    <col min="1" max="1" width="5.75833333333333" customWidth="1"/>
    <col min="2" max="3" width="11.625" customWidth="1"/>
    <col min="4" max="4" width="22.625" customWidth="1"/>
    <col min="5" max="5" width="12.625" customWidth="1"/>
    <col min="6" max="6" width="10.125" customWidth="1"/>
    <col min="7" max="7" width="9.875" customWidth="1"/>
    <col min="8" max="8" width="9.375" customWidth="1"/>
    <col min="9" max="9" width="40.375" style="1" customWidth="1"/>
    <col min="10" max="10" width="7.375" customWidth="1"/>
  </cols>
  <sheetData>
    <row r="1" ht="22.5" spans="1:11">
      <c r="A1" s="2" t="s">
        <v>0</v>
      </c>
      <c r="B1" s="2"/>
      <c r="C1" s="2"/>
      <c r="D1" s="2"/>
      <c r="E1" s="2"/>
      <c r="F1" s="2"/>
      <c r="G1" s="2"/>
      <c r="H1" s="2"/>
      <c r="I1" s="2"/>
      <c r="J1" s="2"/>
      <c r="K1" s="44"/>
    </row>
    <row r="2" ht="22.5" spans="1:11">
      <c r="A2" s="3" t="s">
        <v>1</v>
      </c>
      <c r="B2" s="3"/>
      <c r="C2" s="3"/>
      <c r="D2" s="3"/>
      <c r="E2" s="3"/>
      <c r="F2" s="3"/>
      <c r="G2" s="3"/>
      <c r="H2" s="3"/>
      <c r="I2" s="3"/>
      <c r="J2" s="3"/>
      <c r="K2" s="2"/>
    </row>
    <row r="3" ht="56" customHeight="1" spans="1:11">
      <c r="A3" s="4" t="s">
        <v>2</v>
      </c>
      <c r="B3" s="5" t="s">
        <v>3</v>
      </c>
      <c r="C3" s="4"/>
      <c r="D3" s="5" t="s">
        <v>4</v>
      </c>
      <c r="E3" s="5" t="s">
        <v>5</v>
      </c>
      <c r="F3" s="5" t="s">
        <v>6</v>
      </c>
      <c r="G3" s="6" t="s">
        <v>7</v>
      </c>
      <c r="H3" s="7" t="s">
        <v>8</v>
      </c>
      <c r="I3" s="7" t="s">
        <v>9</v>
      </c>
      <c r="J3" s="6" t="s">
        <v>10</v>
      </c>
      <c r="K3" s="45"/>
    </row>
    <row r="4" ht="58" customHeight="1" spans="1:11">
      <c r="A4" s="8">
        <v>1</v>
      </c>
      <c r="B4" s="9" t="s">
        <v>11</v>
      </c>
      <c r="C4" s="10" t="s">
        <v>12</v>
      </c>
      <c r="D4" s="10" t="s">
        <v>13</v>
      </c>
      <c r="E4" s="9" t="s">
        <v>14</v>
      </c>
      <c r="F4" s="11">
        <v>828.96</v>
      </c>
      <c r="G4" s="12">
        <v>580.272</v>
      </c>
      <c r="H4" s="13" t="s">
        <v>15</v>
      </c>
      <c r="I4" s="46" t="s">
        <v>16</v>
      </c>
      <c r="J4" s="47" t="s">
        <v>17</v>
      </c>
      <c r="K4" s="48"/>
    </row>
    <row r="5" ht="59" customHeight="1" spans="1:11">
      <c r="A5" s="8"/>
      <c r="B5" s="9"/>
      <c r="C5" s="10" t="s">
        <v>18</v>
      </c>
      <c r="D5" s="10" t="s">
        <v>19</v>
      </c>
      <c r="E5" s="9"/>
      <c r="F5" s="11"/>
      <c r="G5" s="14"/>
      <c r="H5" s="15"/>
      <c r="I5" s="46" t="s">
        <v>20</v>
      </c>
      <c r="J5" s="8"/>
      <c r="K5" s="48"/>
    </row>
    <row r="6" ht="303" customHeight="1" spans="1:11">
      <c r="A6" s="8"/>
      <c r="B6" s="9"/>
      <c r="C6" s="10" t="s">
        <v>21</v>
      </c>
      <c r="D6" s="10" t="s">
        <v>22</v>
      </c>
      <c r="E6" s="9"/>
      <c r="F6" s="11"/>
      <c r="G6" s="14"/>
      <c r="H6" s="15"/>
      <c r="I6" s="46" t="s">
        <v>23</v>
      </c>
      <c r="J6" s="8"/>
      <c r="K6" s="48"/>
    </row>
    <row r="7" ht="87" customHeight="1" spans="1:11">
      <c r="A7" s="8"/>
      <c r="B7" s="9"/>
      <c r="C7" s="10" t="s">
        <v>24</v>
      </c>
      <c r="D7" s="10" t="s">
        <v>25</v>
      </c>
      <c r="E7" s="9"/>
      <c r="F7" s="11"/>
      <c r="G7" s="14"/>
      <c r="H7" s="16"/>
      <c r="I7" s="49" t="s">
        <v>26</v>
      </c>
      <c r="J7" s="8"/>
      <c r="K7" s="48"/>
    </row>
    <row r="8" ht="30" customHeight="1" spans="1:11">
      <c r="A8" s="8">
        <v>2</v>
      </c>
      <c r="B8" s="9" t="s">
        <v>27</v>
      </c>
      <c r="C8" s="17" t="s">
        <v>28</v>
      </c>
      <c r="D8" s="17" t="s">
        <v>29</v>
      </c>
      <c r="E8" s="17" t="s">
        <v>30</v>
      </c>
      <c r="F8" s="18">
        <v>224.8656</v>
      </c>
      <c r="G8" s="19">
        <v>157.40592</v>
      </c>
      <c r="H8" s="13" t="s">
        <v>31</v>
      </c>
      <c r="I8" s="50" t="s">
        <v>32</v>
      </c>
      <c r="J8" s="51" t="s">
        <v>33</v>
      </c>
      <c r="K8" s="48"/>
    </row>
    <row r="9" ht="14" customHeight="1" spans="1:11">
      <c r="A9" s="8"/>
      <c r="B9" s="9"/>
      <c r="C9" s="20"/>
      <c r="D9" s="20"/>
      <c r="E9" s="20"/>
      <c r="F9" s="21"/>
      <c r="G9" s="22"/>
      <c r="H9" s="15"/>
      <c r="I9" s="52"/>
      <c r="J9" s="53"/>
      <c r="K9" s="48"/>
    </row>
    <row r="10" ht="22" customHeight="1" spans="1:11">
      <c r="A10" s="8"/>
      <c r="B10" s="9"/>
      <c r="C10" s="20"/>
      <c r="D10" s="20"/>
      <c r="E10" s="20"/>
      <c r="F10" s="21"/>
      <c r="G10" s="22"/>
      <c r="H10" s="15"/>
      <c r="I10" s="52"/>
      <c r="J10" s="53"/>
      <c r="K10" s="48"/>
    </row>
    <row r="11" ht="22" customHeight="1" spans="1:11">
      <c r="A11" s="8"/>
      <c r="B11" s="9"/>
      <c r="C11" s="20"/>
      <c r="D11" s="20"/>
      <c r="E11" s="20"/>
      <c r="F11" s="21"/>
      <c r="G11" s="22"/>
      <c r="H11" s="15"/>
      <c r="I11" s="52"/>
      <c r="J11" s="53"/>
      <c r="K11" s="48"/>
    </row>
    <row r="12" spans="1:11">
      <c r="A12" s="8"/>
      <c r="B12" s="9"/>
      <c r="C12" s="20"/>
      <c r="D12" s="20"/>
      <c r="E12" s="20"/>
      <c r="F12" s="21"/>
      <c r="G12" s="22"/>
      <c r="H12" s="15"/>
      <c r="I12" s="52"/>
      <c r="J12" s="53"/>
      <c r="K12" s="48"/>
    </row>
    <row r="13" ht="14" customHeight="1" spans="1:11">
      <c r="A13" s="8"/>
      <c r="B13" s="9"/>
      <c r="C13" s="20"/>
      <c r="D13" s="20"/>
      <c r="E13" s="20"/>
      <c r="F13" s="21"/>
      <c r="G13" s="22"/>
      <c r="H13" s="15"/>
      <c r="I13" s="52"/>
      <c r="J13" s="53"/>
      <c r="K13" s="48"/>
    </row>
    <row r="14" ht="6" hidden="1" customHeight="1" spans="1:11">
      <c r="A14" s="8"/>
      <c r="B14" s="9"/>
      <c r="C14" s="20"/>
      <c r="D14" s="20"/>
      <c r="E14" s="20"/>
      <c r="F14" s="21"/>
      <c r="G14" s="22"/>
      <c r="H14" s="15"/>
      <c r="I14" s="52"/>
      <c r="J14" s="53"/>
      <c r="K14" s="48"/>
    </row>
    <row r="15" ht="6" hidden="1" customHeight="1" spans="1:11">
      <c r="A15" s="8"/>
      <c r="B15" s="9"/>
      <c r="C15" s="23"/>
      <c r="D15" s="23"/>
      <c r="E15" s="23"/>
      <c r="F15" s="24"/>
      <c r="G15" s="25"/>
      <c r="H15" s="16"/>
      <c r="I15" s="54"/>
      <c r="J15" s="55"/>
      <c r="K15" s="48"/>
    </row>
    <row r="16" ht="110" customHeight="1" spans="1:11">
      <c r="A16" s="8">
        <v>3</v>
      </c>
      <c r="B16" s="9" t="s">
        <v>34</v>
      </c>
      <c r="C16" s="17" t="s">
        <v>35</v>
      </c>
      <c r="D16" s="17" t="s">
        <v>36</v>
      </c>
      <c r="E16" s="17" t="s">
        <v>30</v>
      </c>
      <c r="F16" s="11">
        <v>319.8243</v>
      </c>
      <c r="G16" s="26">
        <v>127.9297</v>
      </c>
      <c r="H16" s="13" t="s">
        <v>31</v>
      </c>
      <c r="I16" s="50" t="s">
        <v>37</v>
      </c>
      <c r="J16" s="47" t="s">
        <v>33</v>
      </c>
      <c r="K16" s="48"/>
    </row>
    <row r="17" ht="35" customHeight="1" spans="1:11">
      <c r="A17" s="8"/>
      <c r="B17" s="9"/>
      <c r="C17" s="20"/>
      <c r="D17" s="20"/>
      <c r="E17" s="20"/>
      <c r="F17" s="11"/>
      <c r="G17" s="27"/>
      <c r="H17" s="15"/>
      <c r="I17" s="52"/>
      <c r="J17" s="8"/>
      <c r="K17" s="48"/>
    </row>
    <row r="18" ht="1" customHeight="1" spans="1:11">
      <c r="A18" s="8"/>
      <c r="B18" s="9"/>
      <c r="C18" s="20"/>
      <c r="D18" s="20"/>
      <c r="E18" s="20"/>
      <c r="F18" s="11"/>
      <c r="G18" s="27"/>
      <c r="H18" s="15"/>
      <c r="I18" s="52"/>
      <c r="J18" s="8"/>
      <c r="K18" s="48"/>
    </row>
    <row r="19" ht="13" customHeight="1" spans="1:11">
      <c r="A19" s="8"/>
      <c r="B19" s="9"/>
      <c r="C19" s="20"/>
      <c r="D19" s="20"/>
      <c r="E19" s="20"/>
      <c r="F19" s="11"/>
      <c r="G19" s="28"/>
      <c r="H19" s="15"/>
      <c r="I19" s="52"/>
      <c r="J19" s="8"/>
      <c r="K19" s="48"/>
    </row>
    <row r="20" ht="15" hidden="1" customHeight="1" spans="1:11">
      <c r="A20" s="8"/>
      <c r="B20" s="9"/>
      <c r="C20" s="20"/>
      <c r="D20" s="20"/>
      <c r="E20" s="20"/>
      <c r="F20" s="11"/>
      <c r="G20" s="26">
        <v>95.9472</v>
      </c>
      <c r="H20" s="15"/>
      <c r="I20" s="52"/>
      <c r="J20" s="8"/>
      <c r="K20" s="48"/>
    </row>
    <row r="21" ht="23" hidden="1" customHeight="1" spans="1:11">
      <c r="A21" s="8"/>
      <c r="B21" s="9"/>
      <c r="C21" s="20"/>
      <c r="D21" s="20"/>
      <c r="E21" s="20"/>
      <c r="F21" s="11"/>
      <c r="G21" s="27"/>
      <c r="H21" s="15"/>
      <c r="I21" s="52"/>
      <c r="J21" s="8"/>
      <c r="K21" s="48"/>
    </row>
    <row r="22" ht="16" customHeight="1" spans="1:11">
      <c r="A22" s="8"/>
      <c r="B22" s="9"/>
      <c r="C22" s="20"/>
      <c r="D22" s="20"/>
      <c r="E22" s="20"/>
      <c r="F22" s="11"/>
      <c r="G22" s="27"/>
      <c r="H22" s="15"/>
      <c r="I22" s="52"/>
      <c r="J22" s="8"/>
      <c r="K22" s="48"/>
    </row>
    <row r="23" ht="21" customHeight="1" spans="1:11">
      <c r="A23" s="8"/>
      <c r="B23" s="9"/>
      <c r="C23" s="23"/>
      <c r="D23" s="23"/>
      <c r="E23" s="23"/>
      <c r="F23" s="11"/>
      <c r="G23" s="28"/>
      <c r="H23" s="16"/>
      <c r="I23" s="54"/>
      <c r="J23" s="8"/>
      <c r="K23" s="48"/>
    </row>
    <row r="24" ht="96" customHeight="1" spans="1:11">
      <c r="A24" s="8">
        <v>4</v>
      </c>
      <c r="B24" s="9" t="s">
        <v>38</v>
      </c>
      <c r="C24" s="23" t="s">
        <v>39</v>
      </c>
      <c r="D24" s="23" t="s">
        <v>40</v>
      </c>
      <c r="E24" s="20" t="s">
        <v>30</v>
      </c>
      <c r="F24" s="18">
        <v>358.98</v>
      </c>
      <c r="G24" s="18">
        <v>358.98</v>
      </c>
      <c r="H24" s="29" t="s">
        <v>41</v>
      </c>
      <c r="I24" s="52" t="s">
        <v>42</v>
      </c>
      <c r="J24" s="56" t="s">
        <v>33</v>
      </c>
      <c r="K24" s="48"/>
    </row>
    <row r="25" spans="1:11">
      <c r="A25" s="8">
        <v>5</v>
      </c>
      <c r="B25" s="9" t="s">
        <v>43</v>
      </c>
      <c r="C25" s="9" t="s">
        <v>44</v>
      </c>
      <c r="D25" s="9" t="s">
        <v>45</v>
      </c>
      <c r="E25" s="30" t="s">
        <v>46</v>
      </c>
      <c r="F25" s="19">
        <v>79.2879</v>
      </c>
      <c r="G25" s="19">
        <v>31.7151</v>
      </c>
      <c r="H25" s="31" t="s">
        <v>47</v>
      </c>
      <c r="I25" s="57" t="s">
        <v>48</v>
      </c>
      <c r="J25" s="58" t="s">
        <v>49</v>
      </c>
      <c r="K25" s="48"/>
    </row>
    <row r="26" spans="1:11">
      <c r="A26" s="8"/>
      <c r="B26" s="9"/>
      <c r="C26" s="9"/>
      <c r="D26" s="9"/>
      <c r="E26" s="32"/>
      <c r="F26" s="22"/>
      <c r="G26" s="22"/>
      <c r="H26" s="31"/>
      <c r="I26" s="59"/>
      <c r="J26" s="60"/>
      <c r="K26" s="48"/>
    </row>
    <row r="27" ht="21" customHeight="1" spans="1:11">
      <c r="A27" s="8"/>
      <c r="B27" s="9"/>
      <c r="C27" s="9"/>
      <c r="D27" s="9"/>
      <c r="E27" s="32"/>
      <c r="F27" s="22"/>
      <c r="G27" s="22"/>
      <c r="H27" s="31"/>
      <c r="I27" s="59"/>
      <c r="J27" s="60"/>
      <c r="K27" s="48"/>
    </row>
    <row r="28" ht="31" customHeight="1" spans="1:11">
      <c r="A28" s="8"/>
      <c r="B28" s="9"/>
      <c r="C28" s="9"/>
      <c r="D28" s="9"/>
      <c r="E28" s="32"/>
      <c r="F28" s="22"/>
      <c r="G28" s="25"/>
      <c r="H28" s="31"/>
      <c r="I28" s="59"/>
      <c r="J28" s="60"/>
      <c r="K28" s="48"/>
    </row>
    <row r="29" ht="21" customHeight="1" spans="1:11">
      <c r="A29" s="8"/>
      <c r="B29" s="9"/>
      <c r="C29" s="9"/>
      <c r="D29" s="9"/>
      <c r="E29" s="32"/>
      <c r="F29" s="22"/>
      <c r="G29" s="19">
        <v>43.6083</v>
      </c>
      <c r="H29" s="31"/>
      <c r="I29" s="59"/>
      <c r="J29" s="60"/>
      <c r="K29" s="48"/>
    </row>
    <row r="30" ht="24" customHeight="1" spans="1:11">
      <c r="A30" s="8"/>
      <c r="B30" s="9"/>
      <c r="C30" s="9"/>
      <c r="D30" s="9"/>
      <c r="E30" s="32"/>
      <c r="F30" s="22"/>
      <c r="G30" s="22"/>
      <c r="H30" s="31"/>
      <c r="I30" s="59"/>
      <c r="J30" s="60"/>
      <c r="K30" s="48"/>
    </row>
    <row r="31" ht="34" hidden="1" customHeight="1" spans="1:11">
      <c r="A31" s="8"/>
      <c r="B31" s="9"/>
      <c r="C31" s="9"/>
      <c r="D31" s="9"/>
      <c r="E31" s="33"/>
      <c r="F31" s="25"/>
      <c r="G31" s="25"/>
      <c r="H31" s="31"/>
      <c r="I31" s="61"/>
      <c r="J31" s="62"/>
      <c r="K31" s="48"/>
    </row>
    <row r="32" ht="82" customHeight="1" spans="1:10">
      <c r="A32" s="34">
        <v>6</v>
      </c>
      <c r="B32" s="9" t="s">
        <v>50</v>
      </c>
      <c r="C32" s="35" t="s">
        <v>51</v>
      </c>
      <c r="D32" s="9" t="s">
        <v>52</v>
      </c>
      <c r="E32" s="36" t="s">
        <v>30</v>
      </c>
      <c r="F32" s="37">
        <v>50</v>
      </c>
      <c r="G32" s="38"/>
      <c r="H32" s="31" t="s">
        <v>53</v>
      </c>
      <c r="I32" s="63" t="s">
        <v>54</v>
      </c>
      <c r="J32" s="64" t="s">
        <v>33</v>
      </c>
    </row>
    <row r="33" spans="1:10">
      <c r="A33" s="34" t="s">
        <v>55</v>
      </c>
      <c r="B33" s="39"/>
      <c r="C33" s="9"/>
      <c r="D33" s="9"/>
      <c r="E33" s="36"/>
      <c r="F33" s="37"/>
      <c r="G33" s="37"/>
      <c r="H33" s="31"/>
      <c r="I33" s="65">
        <f>G35/F35</f>
        <v>0.749688423409455</v>
      </c>
      <c r="J33" s="64"/>
    </row>
    <row r="34" spans="1:10">
      <c r="A34" s="34" t="s">
        <v>56</v>
      </c>
      <c r="B34" s="39"/>
      <c r="C34" s="9"/>
      <c r="D34" s="9"/>
      <c r="E34" s="36"/>
      <c r="F34" s="37"/>
      <c r="H34" s="31"/>
      <c r="I34" s="66">
        <v>0.96</v>
      </c>
      <c r="J34" s="64"/>
    </row>
    <row r="35" spans="1:10">
      <c r="A35" s="40" t="s">
        <v>57</v>
      </c>
      <c r="B35" s="41"/>
      <c r="C35" s="42"/>
      <c r="D35" s="42"/>
      <c r="E35" s="42"/>
      <c r="F35" s="43">
        <f>SUM(F4:F34)</f>
        <v>1861.9178</v>
      </c>
      <c r="G35" s="43">
        <f>SUM(G4:G34)</f>
        <v>1395.85822</v>
      </c>
      <c r="H35" s="42"/>
      <c r="I35" s="67"/>
      <c r="J35" s="42"/>
    </row>
  </sheetData>
  <mergeCells count="45">
    <mergeCell ref="A1:J1"/>
    <mergeCell ref="A2:J2"/>
    <mergeCell ref="B3:C3"/>
    <mergeCell ref="A33:B33"/>
    <mergeCell ref="A34:B34"/>
    <mergeCell ref="A35:B35"/>
    <mergeCell ref="A4:A7"/>
    <mergeCell ref="A8:A15"/>
    <mergeCell ref="A16:A23"/>
    <mergeCell ref="A25:A31"/>
    <mergeCell ref="B4:B7"/>
    <mergeCell ref="B8:B15"/>
    <mergeCell ref="B16:B23"/>
    <mergeCell ref="B25:B31"/>
    <mergeCell ref="C8:C15"/>
    <mergeCell ref="C16:C23"/>
    <mergeCell ref="C25:C31"/>
    <mergeCell ref="D8:D15"/>
    <mergeCell ref="D16:D23"/>
    <mergeCell ref="D25:D31"/>
    <mergeCell ref="E4:E7"/>
    <mergeCell ref="E8:E15"/>
    <mergeCell ref="E16:E23"/>
    <mergeCell ref="E25:E31"/>
    <mergeCell ref="F4:F7"/>
    <mergeCell ref="F8:F15"/>
    <mergeCell ref="F16:F23"/>
    <mergeCell ref="F25:F31"/>
    <mergeCell ref="G4:G7"/>
    <mergeCell ref="G8:G15"/>
    <mergeCell ref="G16:G19"/>
    <mergeCell ref="G20:G23"/>
    <mergeCell ref="G25:G28"/>
    <mergeCell ref="G29:G31"/>
    <mergeCell ref="H4:H7"/>
    <mergeCell ref="H8:H15"/>
    <mergeCell ref="H16:H23"/>
    <mergeCell ref="H25:H31"/>
    <mergeCell ref="I8:I15"/>
    <mergeCell ref="I16:I23"/>
    <mergeCell ref="I25:I31"/>
    <mergeCell ref="J4:J7"/>
    <mergeCell ref="J8:J15"/>
    <mergeCell ref="J16:J23"/>
    <mergeCell ref="J25:J31"/>
  </mergeCells>
  <printOptions horizontalCentered="1"/>
  <pageMargins left="0.235416666666667" right="0.118055555555556" top="0.393055555555556"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2020-12-04T01:49:00Z</dcterms:created>
  <dcterms:modified xsi:type="dcterms:W3CDTF">2022-07-06T08:23:31Z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849CB162CBED4AC2B53942F2E80391CD</vt:lpwstr>
  </property>
</Properties>
</file>